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<sst xmlns="http://schemas.openxmlformats.org/spreadsheetml/2006/main" count="20" uniqueCount="14">
  <si>
    <t>x</t>
  </si>
  <si>
    <t>Flujo de Caja</t>
  </si>
  <si>
    <t>Ingresos</t>
  </si>
  <si>
    <t>USD K</t>
  </si>
  <si>
    <t>Costo de ventas</t>
  </si>
  <si>
    <t>Márgen bruto</t>
  </si>
  <si>
    <t>USD k</t>
  </si>
  <si>
    <t>% Márgen bruto</t>
  </si>
  <si>
    <t>%</t>
  </si>
  <si>
    <t>(-) Merma</t>
  </si>
  <si>
    <t>(-) Gastos operativos</t>
  </si>
  <si>
    <t>(-) Gastos Admin</t>
  </si>
  <si>
    <t>EBITDA</t>
  </si>
  <si>
    <t>% Márgen EBITDA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</si>
</sst>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;\(#,##0\);&quot;-&quot;"/>
    <numFmt numFmtId="165" formatCode="[$-409]mmm\-yy"/>
    <numFmt numFmtId="166" formatCode="0.0%"/>
    <numFmt numFmtId="167" formatCode="#,##0.00;\(#,##0.00\);&quot;-&quot;"/>
  </numFmts>
  <fonts count="6">
    <font>
      <sz val="10.0"/>
      <color rgb="FF000000"/>
      <name val="Arial"/>
      <scheme val="minor"/>
    </font>
    <font>
      <sz val="11.0"/>
      <color theme="1"/>
      <name val="Calibri"/>
    </font>
    <font>
      <sz val="11.0"/>
      <color rgb="FFBFBFBF"/>
      <name val="Calibri"/>
    </font>
    <font>
      <b/>
      <sz val="11.0"/>
      <color theme="1"/>
      <name val="Calibri"/>
    </font>
    <font>
      <b/>
      <sz val="11.0"/>
      <color rgb="FFFFFFFF"/>
      <name val="Calibri"/>
    </font>
    <font>
      <i/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1F497D"/>
        <bgColor rgb="FF1F497D"/>
      </patternFill>
    </fill>
  </fills>
  <borders count="2">
    <border/>
    <border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164" xfId="0" applyFont="1" applyNumberFormat="1"/>
    <xf borderId="0" fillId="0" fontId="1" numFmtId="164" xfId="0" applyAlignment="1" applyFont="1" applyNumberFormat="1">
      <alignment horizontal="center"/>
    </xf>
    <xf borderId="0" fillId="0" fontId="1" numFmtId="0" xfId="0" applyAlignment="1" applyFont="1">
      <alignment vertical="bottom"/>
    </xf>
    <xf borderId="0" fillId="0" fontId="2" numFmtId="164" xfId="0" applyAlignment="1" applyFont="1" applyNumberFormat="1">
      <alignment horizontal="center" readingOrder="0"/>
    </xf>
    <xf borderId="0" fillId="0" fontId="2" numFmtId="1" xfId="0" applyAlignment="1" applyFont="1" applyNumberFormat="1">
      <alignment horizontal="center"/>
    </xf>
    <xf borderId="0" fillId="2" fontId="1" numFmtId="165" xfId="0" applyFill="1" applyFont="1" applyNumberFormat="1"/>
    <xf borderId="0" fillId="2" fontId="3" numFmtId="0" xfId="0" applyAlignment="1" applyFont="1">
      <alignment horizontal="center" readingOrder="0"/>
    </xf>
    <xf borderId="0" fillId="3" fontId="4" numFmtId="165" xfId="0" applyAlignment="1" applyFill="1" applyFont="1" applyNumberFormat="1">
      <alignment horizontal="center"/>
    </xf>
    <xf borderId="0" fillId="3" fontId="4" numFmtId="1" xfId="0" applyAlignment="1" applyFont="1" applyNumberFormat="1">
      <alignment horizontal="center"/>
    </xf>
    <xf borderId="0" fillId="2" fontId="1" numFmtId="0" xfId="0" applyAlignment="1" applyFont="1">
      <alignment readingOrder="0"/>
    </xf>
    <xf borderId="0" fillId="2" fontId="3" numFmtId="165" xfId="0" applyAlignment="1" applyFont="1" applyNumberFormat="1">
      <alignment horizontal="center"/>
    </xf>
    <xf borderId="0" fillId="0" fontId="1" numFmtId="0" xfId="0" applyAlignment="1" applyFont="1">
      <alignment readingOrder="0" vertical="bottom"/>
    </xf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0" fontId="3" numFmtId="164" xfId="0" applyAlignment="1" applyFont="1" applyNumberFormat="1">
      <alignment readingOrder="0"/>
    </xf>
    <xf borderId="0" fillId="0" fontId="3" numFmtId="164" xfId="0" applyAlignment="1" applyFont="1" applyNumberFormat="1">
      <alignment horizontal="center"/>
    </xf>
    <xf borderId="0" fillId="0" fontId="1" numFmtId="3" xfId="0" applyAlignment="1" applyFont="1" applyNumberFormat="1">
      <alignment readingOrder="0" vertical="bottom"/>
    </xf>
    <xf borderId="0" fillId="0" fontId="5" numFmtId="164" xfId="0" applyAlignment="1" applyFont="1" applyNumberFormat="1">
      <alignment readingOrder="0"/>
    </xf>
    <xf borderId="0" fillId="0" fontId="5" numFmtId="164" xfId="0" applyAlignment="1" applyFont="1" applyNumberFormat="1">
      <alignment horizontal="center"/>
    </xf>
    <xf borderId="0" fillId="0" fontId="5" numFmtId="166" xfId="0" applyAlignment="1" applyFont="1" applyNumberFormat="1">
      <alignment horizontal="center"/>
    </xf>
    <xf borderId="0" fillId="0" fontId="1" numFmtId="167" xfId="0" applyAlignment="1" applyFont="1" applyNumberFormat="1">
      <alignment horizontal="center"/>
    </xf>
    <xf borderId="1" fillId="0" fontId="3" numFmtId="164" xfId="0" applyAlignment="1" applyBorder="1" applyFont="1" applyNumberFormat="1">
      <alignment readingOrder="0"/>
    </xf>
    <xf borderId="1" fillId="0" fontId="3" numFmtId="164" xfId="0" applyAlignment="1" applyBorder="1" applyFont="1" applyNumberFormat="1">
      <alignment horizontal="center"/>
    </xf>
    <xf borderId="0" fillId="0" fontId="3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3.13"/>
    <col customWidth="1" min="2" max="2" width="14.88"/>
  </cols>
  <sheetData>
    <row r="1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  <c r="Q1" s="3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3"/>
      <c r="Q2" s="3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1"/>
      <c r="C3" s="4"/>
      <c r="D3" s="5"/>
      <c r="E3" s="5"/>
      <c r="F3" s="5"/>
      <c r="G3" s="5"/>
      <c r="H3" s="5"/>
      <c r="I3" s="5"/>
      <c r="J3" s="5"/>
      <c r="K3" s="1"/>
      <c r="L3" s="1"/>
      <c r="M3" s="1"/>
      <c r="N3" s="1"/>
      <c r="O3" s="1"/>
      <c r="P3" s="3"/>
      <c r="Q3" s="3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6"/>
      <c r="C4" s="7"/>
      <c r="D4" s="8">
        <v>45100.0</v>
      </c>
      <c r="E4" s="8">
        <v>45130.0</v>
      </c>
      <c r="F4" s="8">
        <v>45161.0</v>
      </c>
      <c r="G4" s="8">
        <v>45192.0</v>
      </c>
      <c r="H4" s="8">
        <v>45222.0</v>
      </c>
      <c r="I4" s="8">
        <v>45253.0</v>
      </c>
      <c r="J4" s="8">
        <v>45283.0</v>
      </c>
      <c r="K4" s="1"/>
      <c r="L4" s="9">
        <v>2024.0</v>
      </c>
      <c r="M4" s="9">
        <v>2025.0</v>
      </c>
      <c r="N4" s="9">
        <v>2026.0</v>
      </c>
      <c r="O4" s="9">
        <v>2027.0</v>
      </c>
      <c r="P4" s="3"/>
      <c r="Q4" s="3"/>
      <c r="R4" s="1"/>
      <c r="S4" s="1"/>
      <c r="T4" s="1"/>
      <c r="U4" s="1"/>
      <c r="V4" s="1"/>
      <c r="W4" s="1"/>
      <c r="X4" s="1"/>
      <c r="Y4" s="1"/>
      <c r="Z4" s="1"/>
    </row>
    <row r="5">
      <c r="A5" s="1" t="s">
        <v>0</v>
      </c>
      <c r="B5" s="10" t="s">
        <v>1</v>
      </c>
      <c r="C5" s="11"/>
      <c r="D5" s="11"/>
      <c r="E5" s="11"/>
      <c r="F5" s="11"/>
      <c r="G5" s="11"/>
      <c r="H5" s="11"/>
      <c r="I5" s="11"/>
      <c r="J5" s="11"/>
      <c r="K5" s="1"/>
      <c r="L5" s="11"/>
      <c r="M5" s="11"/>
      <c r="N5" s="11"/>
      <c r="O5" s="11"/>
      <c r="P5" s="3"/>
      <c r="Q5" s="3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3"/>
      <c r="Q6" s="12"/>
      <c r="R6" s="13"/>
      <c r="S6" s="13"/>
      <c r="T6" s="14"/>
      <c r="U6" s="14"/>
      <c r="V6" s="14"/>
      <c r="W6" s="14"/>
      <c r="X6" s="14"/>
      <c r="Y6" s="14"/>
      <c r="Z6" s="14"/>
    </row>
    <row r="7">
      <c r="A7" s="1"/>
      <c r="B7" s="13" t="s">
        <v>2</v>
      </c>
      <c r="C7" s="2" t="s">
        <v>3</v>
      </c>
      <c r="D7" s="2">
        <v>197.3</v>
      </c>
      <c r="E7" s="2">
        <v>344.7</v>
      </c>
      <c r="F7" s="2">
        <v>413.2</v>
      </c>
      <c r="G7" s="2">
        <v>588.5</v>
      </c>
      <c r="H7" s="2">
        <v>794.4</v>
      </c>
      <c r="I7" s="2">
        <v>1069.4</v>
      </c>
      <c r="J7" s="2">
        <v>1354.6</v>
      </c>
      <c r="K7" s="2"/>
      <c r="L7" s="2">
        <v>50425.0</v>
      </c>
      <c r="M7" s="2">
        <v>405474.0</v>
      </c>
      <c r="N7" s="2">
        <v>1046520.0</v>
      </c>
      <c r="O7" s="2">
        <v>1884609.0</v>
      </c>
      <c r="P7" s="3"/>
      <c r="Q7" s="12"/>
      <c r="R7" s="13"/>
      <c r="S7" s="13"/>
      <c r="T7" s="14"/>
      <c r="U7" s="14"/>
      <c r="V7" s="14"/>
      <c r="W7" s="14"/>
      <c r="X7" s="14"/>
      <c r="Y7" s="14"/>
      <c r="Z7" s="14"/>
    </row>
    <row r="8">
      <c r="A8" s="1"/>
      <c r="B8" s="13" t="s">
        <v>4</v>
      </c>
      <c r="C8" s="2" t="s">
        <v>3</v>
      </c>
      <c r="D8" s="2">
        <v>164.0</v>
      </c>
      <c r="E8" s="2">
        <v>285.0</v>
      </c>
      <c r="F8" s="2">
        <v>340.0</v>
      </c>
      <c r="G8" s="2">
        <v>484.0</v>
      </c>
      <c r="H8" s="2">
        <v>650.0</v>
      </c>
      <c r="I8" s="2">
        <v>874.0</v>
      </c>
      <c r="J8" s="2">
        <v>1102.0</v>
      </c>
      <c r="K8" s="2"/>
      <c r="L8" s="2">
        <v>40542.0</v>
      </c>
      <c r="M8" s="2">
        <v>319248.0</v>
      </c>
      <c r="N8" s="2">
        <v>814137.0</v>
      </c>
      <c r="O8" s="2">
        <v>1465067.0</v>
      </c>
      <c r="P8" s="3"/>
      <c r="Q8" s="3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15" t="s">
        <v>5</v>
      </c>
      <c r="C9" s="16" t="s">
        <v>6</v>
      </c>
      <c r="D9" s="16">
        <f>D7-D8</f>
        <v>33.3</v>
      </c>
      <c r="E9" s="16">
        <v>58.0</v>
      </c>
      <c r="F9" s="16">
        <v>73.0</v>
      </c>
      <c r="G9" s="16">
        <v>105.0</v>
      </c>
      <c r="H9" s="16">
        <v>144.0</v>
      </c>
      <c r="I9" s="16">
        <v>194.0</v>
      </c>
      <c r="J9" s="16">
        <v>253.0</v>
      </c>
      <c r="K9" s="1"/>
      <c r="L9" s="16">
        <f>L7-L8</f>
        <v>9883</v>
      </c>
      <c r="M9" s="16">
        <v>86226.0</v>
      </c>
      <c r="N9" s="16">
        <v>232383.0</v>
      </c>
      <c r="O9" s="16">
        <v>419543.0</v>
      </c>
      <c r="P9" s="3"/>
      <c r="Q9" s="17"/>
      <c r="R9" s="13"/>
      <c r="S9" s="13"/>
      <c r="T9" s="13"/>
      <c r="U9" s="13"/>
      <c r="V9" s="1"/>
      <c r="W9" s="1"/>
      <c r="X9" s="1"/>
      <c r="Y9" s="1"/>
      <c r="Z9" s="1"/>
    </row>
    <row r="10">
      <c r="A10" s="1"/>
      <c r="B10" s="18" t="s">
        <v>7</v>
      </c>
      <c r="C10" s="19" t="s">
        <v>8</v>
      </c>
      <c r="D10" s="20">
        <v>0.169</v>
      </c>
      <c r="E10" s="20">
        <v>0.17</v>
      </c>
      <c r="F10" s="20">
        <v>0.176</v>
      </c>
      <c r="G10" s="20">
        <v>0.179</v>
      </c>
      <c r="H10" s="20">
        <v>0.182</v>
      </c>
      <c r="I10" s="20">
        <v>0.182</v>
      </c>
      <c r="J10" s="20">
        <v>0.187</v>
      </c>
      <c r="K10" s="1"/>
      <c r="L10" s="20">
        <v>0.196</v>
      </c>
      <c r="M10" s="20">
        <v>0.213</v>
      </c>
      <c r="N10" s="20">
        <v>0.222</v>
      </c>
      <c r="O10" s="20">
        <v>0.223</v>
      </c>
      <c r="P10" s="3"/>
      <c r="Q10" s="17"/>
      <c r="R10" s="13"/>
      <c r="S10" s="13"/>
      <c r="T10" s="13"/>
      <c r="U10" s="13"/>
      <c r="V10" s="1"/>
      <c r="W10" s="1"/>
      <c r="X10" s="1"/>
      <c r="Y10" s="1"/>
      <c r="Z10" s="1"/>
    </row>
    <row r="11">
      <c r="A11" s="1"/>
      <c r="B11" s="1"/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3"/>
      <c r="Q11" s="3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13" t="s">
        <v>9</v>
      </c>
      <c r="C12" s="2" t="s">
        <v>6</v>
      </c>
      <c r="D12" s="21">
        <v>2.07</v>
      </c>
      <c r="E12" s="21">
        <v>4.3</v>
      </c>
      <c r="F12" s="21">
        <v>4.66</v>
      </c>
      <c r="G12" s="21">
        <v>6.25</v>
      </c>
      <c r="H12" s="21">
        <v>8.26</v>
      </c>
      <c r="I12" s="21">
        <v>10.39</v>
      </c>
      <c r="J12" s="21">
        <v>11.809999999999999</v>
      </c>
      <c r="K12" s="2"/>
      <c r="L12" s="2">
        <v>368.0</v>
      </c>
      <c r="M12" s="2">
        <v>2045.0</v>
      </c>
      <c r="N12" s="2">
        <v>4916.0</v>
      </c>
      <c r="O12" s="2">
        <v>8820.0</v>
      </c>
      <c r="P12" s="3"/>
      <c r="Q12" s="3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13" t="s">
        <v>10</v>
      </c>
      <c r="C13" s="2" t="s">
        <v>6</v>
      </c>
      <c r="D13" s="2">
        <v>259.1</v>
      </c>
      <c r="E13" s="2">
        <v>212.4</v>
      </c>
      <c r="F13" s="2">
        <v>224.9</v>
      </c>
      <c r="G13" s="2">
        <v>201.7</v>
      </c>
      <c r="H13" s="2">
        <v>225.9</v>
      </c>
      <c r="I13" s="2">
        <v>255.5</v>
      </c>
      <c r="J13" s="2">
        <v>284.1</v>
      </c>
      <c r="K13" s="2"/>
      <c r="L13" s="2">
        <v>7485.0</v>
      </c>
      <c r="M13" s="2">
        <v>51682.0</v>
      </c>
      <c r="N13" s="2">
        <v>137207.0</v>
      </c>
      <c r="O13" s="2">
        <v>262306.0</v>
      </c>
      <c r="P13" s="3"/>
      <c r="Q13" s="3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13" t="s">
        <v>11</v>
      </c>
      <c r="C14" s="2" t="s">
        <v>6</v>
      </c>
      <c r="D14" s="2">
        <v>965.0</v>
      </c>
      <c r="E14" s="2">
        <v>452.0</v>
      </c>
      <c r="F14" s="2">
        <v>452.0</v>
      </c>
      <c r="G14" s="2">
        <v>446.0</v>
      </c>
      <c r="H14" s="2">
        <v>450.0</v>
      </c>
      <c r="I14" s="2">
        <v>451.0</v>
      </c>
      <c r="J14" s="2">
        <v>574.0</v>
      </c>
      <c r="K14" s="2"/>
      <c r="L14" s="2">
        <v>6820.0</v>
      </c>
      <c r="M14" s="2">
        <v>11877.0</v>
      </c>
      <c r="N14" s="2">
        <v>20663.0</v>
      </c>
      <c r="O14" s="2">
        <v>31399.0</v>
      </c>
      <c r="P14" s="3"/>
      <c r="Q14" s="3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22" t="s">
        <v>12</v>
      </c>
      <c r="C15" s="23" t="s">
        <v>6</v>
      </c>
      <c r="D15" s="23">
        <f t="shared" ref="D15:J15" si="1">D9-sum(D12:D14)</f>
        <v>-1192.87</v>
      </c>
      <c r="E15" s="23">
        <f t="shared" si="1"/>
        <v>-610.7</v>
      </c>
      <c r="F15" s="23">
        <f t="shared" si="1"/>
        <v>-608.56</v>
      </c>
      <c r="G15" s="23">
        <f t="shared" si="1"/>
        <v>-548.95</v>
      </c>
      <c r="H15" s="23">
        <f t="shared" si="1"/>
        <v>-540.16</v>
      </c>
      <c r="I15" s="23">
        <f t="shared" si="1"/>
        <v>-522.89</v>
      </c>
      <c r="J15" s="23">
        <f t="shared" si="1"/>
        <v>-616.91</v>
      </c>
      <c r="K15" s="2"/>
      <c r="L15" s="23">
        <f t="shared" ref="L15:O15" si="2">L9-sum(L12:L14)</f>
        <v>-4790</v>
      </c>
      <c r="M15" s="23">
        <f t="shared" si="2"/>
        <v>20622</v>
      </c>
      <c r="N15" s="23">
        <f t="shared" si="2"/>
        <v>69597</v>
      </c>
      <c r="O15" s="23">
        <f t="shared" si="2"/>
        <v>117018</v>
      </c>
      <c r="P15" s="3"/>
      <c r="Q15" s="3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8" t="s">
        <v>13</v>
      </c>
      <c r="C16" s="19" t="s">
        <v>8</v>
      </c>
      <c r="D16" s="20">
        <f t="shared" ref="D16:J16" si="3">D15/D7</f>
        <v>-6.045970603</v>
      </c>
      <c r="E16" s="20">
        <f t="shared" si="3"/>
        <v>-1.771685524</v>
      </c>
      <c r="F16" s="20">
        <f t="shared" si="3"/>
        <v>-1.472797677</v>
      </c>
      <c r="G16" s="20">
        <f t="shared" si="3"/>
        <v>-0.9327952421</v>
      </c>
      <c r="H16" s="20">
        <f t="shared" si="3"/>
        <v>-0.679959718</v>
      </c>
      <c r="I16" s="20">
        <f t="shared" si="3"/>
        <v>-0.4889564242</v>
      </c>
      <c r="J16" s="20">
        <f t="shared" si="3"/>
        <v>-0.4554185737</v>
      </c>
      <c r="K16" s="20"/>
      <c r="L16" s="20">
        <f t="shared" ref="L16:O16" si="4">L15/L7</f>
        <v>-0.09499256321</v>
      </c>
      <c r="M16" s="20">
        <f t="shared" si="4"/>
        <v>0.05085899466</v>
      </c>
      <c r="N16" s="20">
        <f t="shared" si="4"/>
        <v>0.06650326797</v>
      </c>
      <c r="O16" s="20">
        <f t="shared" si="4"/>
        <v>0.06209139402</v>
      </c>
      <c r="P16" s="20"/>
      <c r="Q16" s="20"/>
      <c r="R16" s="20"/>
      <c r="S16" s="1"/>
      <c r="T16" s="1"/>
      <c r="U16" s="1"/>
      <c r="V16" s="1"/>
      <c r="W16" s="1"/>
      <c r="X16" s="1"/>
      <c r="Y16" s="1"/>
      <c r="Z16" s="1"/>
    </row>
    <row r="17">
      <c r="A17" s="1"/>
      <c r="B17" s="1"/>
      <c r="C17" s="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3"/>
      <c r="Q17" s="24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"/>
      <c r="C18" s="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3"/>
      <c r="Q18" s="3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"/>
      <c r="C19" s="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3"/>
      <c r="Q19" s="3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"/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3"/>
      <c r="Q20" s="3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1"/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3"/>
      <c r="Q21" s="3"/>
      <c r="R21" s="1"/>
      <c r="S21" s="1"/>
      <c r="T21" s="1"/>
      <c r="U21" s="1"/>
      <c r="V21" s="1"/>
      <c r="W21" s="1"/>
      <c r="X21" s="1"/>
      <c r="Y21" s="1"/>
      <c r="Z21" s="1"/>
    </row>
    <row r="22">
      <c r="A22" s="1"/>
      <c r="B22" s="1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3"/>
      <c r="Q22" s="3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1"/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3"/>
      <c r="Q23" s="3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1"/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3"/>
      <c r="Q24" s="3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1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3"/>
      <c r="Q25" s="3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1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3"/>
      <c r="Q26" s="3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1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3"/>
      <c r="Q27" s="3"/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B28" s="1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3"/>
      <c r="Q28" s="3"/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B29" s="1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3"/>
      <c r="Q29" s="3"/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1"/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3"/>
      <c r="Q30" s="3"/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1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3"/>
      <c r="Q31" s="3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1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3"/>
      <c r="Q32" s="3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3"/>
      <c r="Q33" s="3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1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3"/>
      <c r="Q34" s="3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3"/>
      <c r="Q35" s="3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3"/>
      <c r="Q36" s="3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3"/>
      <c r="Q37" s="3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3"/>
      <c r="Q38" s="3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3"/>
      <c r="Q39" s="3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3"/>
      <c r="Q40" s="3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3"/>
      <c r="Q41" s="3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3"/>
      <c r="Q42" s="3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3"/>
      <c r="Q43" s="3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3"/>
      <c r="Q44" s="3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3"/>
      <c r="Q45" s="3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3"/>
      <c r="Q46" s="3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3"/>
      <c r="Q47" s="3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3"/>
      <c r="Q48" s="3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3"/>
      <c r="Q49" s="3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3"/>
      <c r="Q50" s="3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3"/>
      <c r="Q51" s="3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3"/>
      <c r="Q52" s="3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3"/>
      <c r="Q53" s="3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3"/>
      <c r="Q54" s="3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3"/>
      <c r="Q55" s="3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3"/>
      <c r="Q56" s="3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3"/>
      <c r="Q57" s="3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3"/>
      <c r="Q58" s="3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3"/>
      <c r="Q59" s="3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3"/>
      <c r="Q60" s="3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3"/>
      <c r="Q61" s="3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3"/>
      <c r="Q62" s="3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3"/>
      <c r="Q63" s="3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3"/>
      <c r="Q64" s="3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3"/>
      <c r="Q65" s="3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3"/>
      <c r="Q66" s="3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3"/>
      <c r="Q67" s="3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3"/>
      <c r="Q68" s="3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3"/>
      <c r="Q69" s="3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3"/>
      <c r="Q70" s="3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3"/>
      <c r="Q71" s="3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3"/>
      <c r="Q72" s="3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3"/>
      <c r="Q73" s="3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3"/>
      <c r="Q74" s="3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3"/>
      <c r="Q75" s="3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3"/>
      <c r="Q76" s="3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3"/>
      <c r="Q77" s="3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3"/>
      <c r="Q78" s="3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3"/>
      <c r="Q79" s="3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3"/>
      <c r="Q80" s="3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3"/>
      <c r="Q81" s="3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3"/>
      <c r="Q82" s="3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3"/>
      <c r="Q83" s="3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3"/>
      <c r="Q84" s="3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3"/>
      <c r="Q85" s="3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3"/>
      <c r="Q86" s="3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3"/>
      <c r="Q87" s="3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3"/>
      <c r="Q88" s="3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3"/>
      <c r="Q89" s="3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3"/>
      <c r="Q90" s="3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3"/>
      <c r="Q91" s="3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3"/>
      <c r="Q92" s="3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3"/>
      <c r="Q93" s="3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3"/>
      <c r="Q94" s="3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3"/>
      <c r="Q95" s="3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3"/>
      <c r="Q96" s="3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3"/>
      <c r="Q97" s="3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3"/>
      <c r="Q98" s="3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3"/>
      <c r="Q99" s="3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3"/>
      <c r="Q100" s="3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3"/>
      <c r="Q101" s="3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3"/>
      <c r="Q102" s="3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3"/>
      <c r="Q103" s="3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3"/>
      <c r="Q104" s="3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3"/>
      <c r="Q105" s="3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3"/>
      <c r="Q106" s="3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3"/>
      <c r="Q107" s="3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3"/>
      <c r="Q108" s="3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3"/>
      <c r="Q109" s="3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"/>
      <c r="Q110" s="3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"/>
      <c r="Q111" s="3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3"/>
      <c r="Q112" s="3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3"/>
      <c r="Q113" s="3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3"/>
      <c r="Q114" s="3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3"/>
      <c r="Q115" s="3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3"/>
      <c r="Q116" s="3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3"/>
      <c r="Q117" s="3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3"/>
      <c r="Q118" s="3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3"/>
      <c r="Q119" s="3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3"/>
      <c r="Q120" s="3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3"/>
      <c r="Q121" s="3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3"/>
      <c r="Q122" s="3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3"/>
      <c r="Q123" s="3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3"/>
      <c r="Q124" s="3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3"/>
      <c r="Q125" s="3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3"/>
      <c r="Q126" s="3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3"/>
      <c r="Q127" s="3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3"/>
      <c r="Q128" s="3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3"/>
      <c r="Q129" s="3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3"/>
      <c r="Q130" s="3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3"/>
      <c r="Q131" s="3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3"/>
      <c r="Q132" s="3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3"/>
      <c r="Q133" s="3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3"/>
      <c r="Q134" s="3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3"/>
      <c r="Q135" s="3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3"/>
      <c r="Q136" s="3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3"/>
      <c r="Q137" s="3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3"/>
      <c r="Q138" s="3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3"/>
      <c r="Q139" s="3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3"/>
      <c r="Q140" s="3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3"/>
      <c r="Q141" s="3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3"/>
      <c r="Q142" s="3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3"/>
      <c r="Q143" s="3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3"/>
      <c r="Q144" s="3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3"/>
      <c r="Q145" s="3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3"/>
      <c r="Q146" s="3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3"/>
      <c r="Q147" s="3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3"/>
      <c r="Q148" s="3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3"/>
      <c r="Q149" s="3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3"/>
      <c r="Q150" s="3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3"/>
      <c r="Q151" s="3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3"/>
      <c r="Q152" s="3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3"/>
      <c r="Q153" s="3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3"/>
      <c r="Q154" s="3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3"/>
      <c r="Q155" s="3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3"/>
      <c r="Q156" s="3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3"/>
      <c r="Q157" s="3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3"/>
      <c r="Q158" s="3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3"/>
      <c r="Q159" s="3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3"/>
      <c r="Q160" s="3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3"/>
      <c r="Q161" s="3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3"/>
      <c r="Q162" s="3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3"/>
      <c r="Q163" s="3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3"/>
      <c r="Q164" s="3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3"/>
      <c r="Q165" s="3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3"/>
      <c r="Q166" s="3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3"/>
      <c r="Q167" s="3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3"/>
      <c r="Q168" s="3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3"/>
      <c r="Q169" s="3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3"/>
      <c r="Q170" s="3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3"/>
      <c r="Q171" s="3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3"/>
      <c r="Q172" s="3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3"/>
      <c r="Q173" s="3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3"/>
      <c r="Q174" s="3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3"/>
      <c r="Q175" s="3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3"/>
      <c r="Q176" s="3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3"/>
      <c r="Q177" s="3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3"/>
      <c r="Q178" s="3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3"/>
      <c r="Q179" s="3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3"/>
      <c r="Q180" s="3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3"/>
      <c r="Q181" s="3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3"/>
      <c r="Q182" s="3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3"/>
      <c r="Q183" s="3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3"/>
      <c r="Q184" s="3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3"/>
      <c r="Q185" s="3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3"/>
      <c r="Q186" s="3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3"/>
      <c r="Q187" s="3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3"/>
      <c r="Q188" s="3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3"/>
      <c r="Q189" s="3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3"/>
      <c r="Q190" s="3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3"/>
      <c r="Q191" s="3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3"/>
      <c r="Q192" s="3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3"/>
      <c r="Q193" s="3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3"/>
      <c r="Q194" s="3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3"/>
      <c r="Q195" s="3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3"/>
      <c r="Q196" s="3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3"/>
      <c r="Q197" s="3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3"/>
      <c r="Q198" s="3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3"/>
      <c r="Q199" s="3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3"/>
      <c r="Q200" s="3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3"/>
      <c r="Q201" s="3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3"/>
      <c r="Q202" s="3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3"/>
      <c r="Q203" s="3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3"/>
      <c r="Q204" s="3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3"/>
      <c r="Q205" s="3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3"/>
      <c r="Q206" s="3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3"/>
      <c r="Q207" s="3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3"/>
      <c r="Q208" s="3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3"/>
      <c r="Q209" s="3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3"/>
      <c r="Q210" s="3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3"/>
      <c r="Q211" s="3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3"/>
      <c r="Q212" s="3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3"/>
      <c r="Q213" s="3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3"/>
      <c r="Q214" s="3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3"/>
      <c r="Q215" s="3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3"/>
      <c r="Q216" s="3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3"/>
      <c r="Q217" s="3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3"/>
      <c r="Q218" s="3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3"/>
      <c r="Q219" s="3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3"/>
      <c r="Q220" s="3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3"/>
      <c r="Q221" s="3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3"/>
      <c r="Q222" s="3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3"/>
      <c r="Q223" s="3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3"/>
      <c r="Q224" s="3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3"/>
      <c r="Q225" s="3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3"/>
      <c r="Q226" s="3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3"/>
      <c r="Q227" s="3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3"/>
      <c r="Q228" s="3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3"/>
      <c r="Q229" s="3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3"/>
      <c r="Q230" s="3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3"/>
      <c r="Q231" s="3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3"/>
      <c r="Q232" s="3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3"/>
      <c r="Q233" s="3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3"/>
      <c r="Q234" s="3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3"/>
      <c r="Q235" s="3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3"/>
      <c r="Q236" s="3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3"/>
      <c r="Q237" s="3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3"/>
      <c r="Q238" s="3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3"/>
      <c r="Q239" s="3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3"/>
      <c r="Q240" s="3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3"/>
      <c r="Q241" s="3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3"/>
      <c r="Q242" s="3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3"/>
      <c r="Q243" s="3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3"/>
      <c r="Q244" s="3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3"/>
      <c r="Q245" s="3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3"/>
      <c r="Q246" s="3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3"/>
      <c r="Q247" s="3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3"/>
      <c r="Q248" s="3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3"/>
      <c r="Q249" s="3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3"/>
      <c r="Q250" s="3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3"/>
      <c r="Q251" s="3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3"/>
      <c r="Q252" s="3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3"/>
      <c r="Q253" s="3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3"/>
      <c r="Q254" s="3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3"/>
      <c r="Q255" s="3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3"/>
      <c r="Q256" s="3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3"/>
      <c r="Q257" s="3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3"/>
      <c r="Q258" s="3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3"/>
      <c r="Q259" s="3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3"/>
      <c r="Q260" s="3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3"/>
      <c r="Q261" s="3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3"/>
      <c r="Q262" s="3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3"/>
      <c r="Q263" s="3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3"/>
      <c r="Q264" s="3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3"/>
      <c r="Q265" s="3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3"/>
      <c r="Q266" s="3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3"/>
      <c r="Q267" s="3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3"/>
      <c r="Q268" s="3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3"/>
      <c r="Q269" s="3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3"/>
      <c r="Q270" s="3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3"/>
      <c r="Q271" s="3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3"/>
      <c r="Q272" s="3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3"/>
      <c r="Q273" s="3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3"/>
      <c r="Q274" s="3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3"/>
      <c r="Q275" s="3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3"/>
      <c r="Q276" s="3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3"/>
      <c r="Q277" s="3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3"/>
      <c r="Q278" s="3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3"/>
      <c r="Q279" s="3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3"/>
      <c r="Q280" s="3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3"/>
      <c r="Q281" s="3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3"/>
      <c r="Q282" s="3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3"/>
      <c r="Q283" s="3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3"/>
      <c r="Q284" s="3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3"/>
      <c r="Q285" s="3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3"/>
      <c r="Q286" s="3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3"/>
      <c r="Q287" s="3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3"/>
      <c r="Q288" s="3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3"/>
      <c r="Q289" s="3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3"/>
      <c r="Q290" s="3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3"/>
      <c r="Q291" s="3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3"/>
      <c r="Q292" s="3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3"/>
      <c r="Q293" s="3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3"/>
      <c r="Q294" s="3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3"/>
      <c r="Q295" s="3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3"/>
      <c r="Q296" s="3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3"/>
      <c r="Q297" s="3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3"/>
      <c r="Q298" s="3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3"/>
      <c r="Q299" s="3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3"/>
      <c r="Q300" s="3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3"/>
      <c r="Q301" s="3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3"/>
      <c r="Q302" s="3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3"/>
      <c r="Q303" s="3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3"/>
      <c r="Q304" s="3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3"/>
      <c r="Q305" s="3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3"/>
      <c r="Q306" s="3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3"/>
      <c r="Q307" s="3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3"/>
      <c r="Q308" s="3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3"/>
      <c r="Q309" s="3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3"/>
      <c r="Q310" s="3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3"/>
      <c r="Q311" s="3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3"/>
      <c r="Q312" s="3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3"/>
      <c r="Q313" s="3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3"/>
      <c r="Q314" s="3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3"/>
      <c r="Q315" s="3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3"/>
      <c r="Q316" s="3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3"/>
      <c r="Q317" s="3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3"/>
      <c r="Q318" s="3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3"/>
      <c r="Q319" s="3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3"/>
      <c r="Q320" s="3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3"/>
      <c r="Q321" s="3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3"/>
      <c r="Q322" s="3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3"/>
      <c r="Q323" s="3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3"/>
      <c r="Q324" s="3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3"/>
      <c r="Q325" s="3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3"/>
      <c r="Q326" s="3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3"/>
      <c r="Q327" s="3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3"/>
      <c r="Q328" s="3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3"/>
      <c r="Q329" s="3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3"/>
      <c r="Q330" s="3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3"/>
      <c r="Q331" s="3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3"/>
      <c r="Q332" s="3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3"/>
      <c r="Q333" s="3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3"/>
      <c r="Q334" s="3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3"/>
      <c r="Q335" s="3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3"/>
      <c r="Q336" s="3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3"/>
      <c r="Q337" s="3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3"/>
      <c r="Q338" s="3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3"/>
      <c r="Q339" s="3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3"/>
      <c r="Q340" s="3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3"/>
      <c r="Q341" s="3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3"/>
      <c r="Q342" s="3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3"/>
      <c r="Q343" s="3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3"/>
      <c r="Q344" s="3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3"/>
      <c r="Q345" s="3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3"/>
      <c r="Q346" s="3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3"/>
      <c r="Q347" s="3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3"/>
      <c r="Q348" s="3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3"/>
      <c r="Q349" s="3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3"/>
      <c r="Q350" s="3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3"/>
      <c r="Q351" s="3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3"/>
      <c r="Q352" s="3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3"/>
      <c r="Q353" s="3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3"/>
      <c r="Q354" s="3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3"/>
      <c r="Q355" s="3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3"/>
      <c r="Q356" s="3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3"/>
      <c r="Q357" s="3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3"/>
      <c r="Q358" s="3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3"/>
      <c r="Q359" s="3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3"/>
      <c r="Q360" s="3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3"/>
      <c r="Q361" s="3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3"/>
      <c r="Q362" s="3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3"/>
      <c r="Q363" s="3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3"/>
      <c r="Q364" s="3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3"/>
      <c r="Q365" s="3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3"/>
      <c r="Q366" s="3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3"/>
      <c r="Q367" s="3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3"/>
      <c r="Q368" s="3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3"/>
      <c r="Q369" s="3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3"/>
      <c r="Q370" s="3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3"/>
      <c r="Q371" s="3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3"/>
      <c r="Q372" s="3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3"/>
      <c r="Q373" s="3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3"/>
      <c r="Q374" s="3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3"/>
      <c r="Q375" s="3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3"/>
      <c r="Q376" s="3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3"/>
      <c r="Q377" s="3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3"/>
      <c r="Q378" s="3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3"/>
      <c r="Q379" s="3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3"/>
      <c r="Q380" s="3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3"/>
      <c r="Q381" s="3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3"/>
      <c r="Q382" s="3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3"/>
      <c r="Q383" s="3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3"/>
      <c r="Q384" s="3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3"/>
      <c r="Q385" s="3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3"/>
      <c r="Q386" s="3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3"/>
      <c r="Q387" s="3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3"/>
      <c r="Q388" s="3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3"/>
      <c r="Q389" s="3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3"/>
      <c r="Q390" s="3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3"/>
      <c r="Q391" s="3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3"/>
      <c r="Q392" s="3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3"/>
      <c r="Q393" s="3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3"/>
      <c r="Q394" s="3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3"/>
      <c r="Q395" s="3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3"/>
      <c r="Q396" s="3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3"/>
      <c r="Q397" s="3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3"/>
      <c r="Q398" s="3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3"/>
      <c r="Q399" s="3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3"/>
      <c r="Q400" s="3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3"/>
      <c r="Q401" s="3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3"/>
      <c r="Q402" s="3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3"/>
      <c r="Q403" s="3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3"/>
      <c r="Q404" s="3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3"/>
      <c r="Q405" s="3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3"/>
      <c r="Q406" s="3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3"/>
      <c r="Q407" s="3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3"/>
      <c r="Q408" s="3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3"/>
      <c r="Q409" s="3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3"/>
      <c r="Q410" s="3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3"/>
      <c r="Q411" s="3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3"/>
      <c r="Q412" s="3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3"/>
      <c r="Q413" s="3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3"/>
      <c r="Q414" s="3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3"/>
      <c r="Q415" s="3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3"/>
      <c r="Q416" s="3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3"/>
      <c r="Q417" s="3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3"/>
      <c r="Q418" s="3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3"/>
      <c r="Q419" s="3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3"/>
      <c r="Q420" s="3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3"/>
      <c r="Q421" s="3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3"/>
      <c r="Q422" s="3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3"/>
      <c r="Q423" s="3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3"/>
      <c r="Q424" s="3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3"/>
      <c r="Q425" s="3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3"/>
      <c r="Q426" s="3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3"/>
      <c r="Q427" s="3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3"/>
      <c r="Q428" s="3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3"/>
      <c r="Q429" s="3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3"/>
      <c r="Q430" s="3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3"/>
      <c r="Q431" s="3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3"/>
      <c r="Q432" s="3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3"/>
      <c r="Q433" s="3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3"/>
      <c r="Q434" s="3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3"/>
      <c r="Q435" s="3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3"/>
      <c r="Q436" s="3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3"/>
      <c r="Q437" s="3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3"/>
      <c r="Q438" s="3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3"/>
      <c r="Q439" s="3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3"/>
      <c r="Q440" s="3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3"/>
      <c r="Q441" s="3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3"/>
      <c r="Q442" s="3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3"/>
      <c r="Q443" s="3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3"/>
      <c r="Q444" s="3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3"/>
      <c r="Q445" s="3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3"/>
      <c r="Q446" s="3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3"/>
      <c r="Q447" s="3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3"/>
      <c r="Q448" s="3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3"/>
      <c r="Q449" s="3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3"/>
      <c r="Q450" s="3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3"/>
      <c r="Q451" s="3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3"/>
      <c r="Q452" s="3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3"/>
      <c r="Q453" s="3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3"/>
      <c r="Q454" s="3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3"/>
      <c r="Q455" s="3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3"/>
      <c r="Q456" s="3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3"/>
      <c r="Q457" s="3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3"/>
      <c r="Q458" s="3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3"/>
      <c r="Q459" s="3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3"/>
      <c r="Q460" s="3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3"/>
      <c r="Q461" s="3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3"/>
      <c r="Q462" s="3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3"/>
      <c r="Q463" s="3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3"/>
      <c r="Q464" s="3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3"/>
      <c r="Q465" s="3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3"/>
      <c r="Q466" s="3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3"/>
      <c r="Q467" s="3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3"/>
      <c r="Q468" s="3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3"/>
      <c r="Q469" s="3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3"/>
      <c r="Q470" s="3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3"/>
      <c r="Q471" s="3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3"/>
      <c r="Q472" s="3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3"/>
      <c r="Q473" s="3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3"/>
      <c r="Q474" s="3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3"/>
      <c r="Q475" s="3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3"/>
      <c r="Q476" s="3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3"/>
      <c r="Q477" s="3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3"/>
      <c r="Q478" s="3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3"/>
      <c r="Q479" s="3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3"/>
      <c r="Q480" s="3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3"/>
      <c r="Q481" s="3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3"/>
      <c r="Q482" s="3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3"/>
      <c r="Q483" s="3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3"/>
      <c r="Q484" s="3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3"/>
      <c r="Q485" s="3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3"/>
      <c r="Q486" s="3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3"/>
      <c r="Q487" s="3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3"/>
      <c r="Q488" s="3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3"/>
      <c r="Q489" s="3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3"/>
      <c r="Q490" s="3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3"/>
      <c r="Q491" s="3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3"/>
      <c r="Q492" s="3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3"/>
      <c r="Q493" s="3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3"/>
      <c r="Q494" s="3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3"/>
      <c r="Q495" s="3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3"/>
      <c r="Q496" s="3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3"/>
      <c r="Q497" s="3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3"/>
      <c r="Q498" s="3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3"/>
      <c r="Q499" s="3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3"/>
      <c r="Q500" s="3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3"/>
      <c r="Q501" s="3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3"/>
      <c r="Q502" s="3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3"/>
      <c r="Q503" s="3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3"/>
      <c r="Q504" s="3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3"/>
      <c r="Q505" s="3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3"/>
      <c r="Q506" s="3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3"/>
      <c r="Q507" s="3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3"/>
      <c r="Q508" s="3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3"/>
      <c r="Q509" s="3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3"/>
      <c r="Q510" s="3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3"/>
      <c r="Q511" s="3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3"/>
      <c r="Q512" s="3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3"/>
      <c r="Q513" s="3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3"/>
      <c r="Q514" s="3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3"/>
      <c r="Q515" s="3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3"/>
      <c r="Q516" s="3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3"/>
      <c r="Q517" s="3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3"/>
      <c r="Q518" s="3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3"/>
      <c r="Q519" s="3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3"/>
      <c r="Q520" s="3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3"/>
      <c r="Q521" s="3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3"/>
      <c r="Q522" s="3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3"/>
      <c r="Q523" s="3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3"/>
      <c r="Q524" s="3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3"/>
      <c r="Q525" s="3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3"/>
      <c r="Q526" s="3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3"/>
      <c r="Q527" s="3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3"/>
      <c r="Q528" s="3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3"/>
      <c r="Q529" s="3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3"/>
      <c r="Q530" s="3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3"/>
      <c r="Q531" s="3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3"/>
      <c r="Q532" s="3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3"/>
      <c r="Q533" s="3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3"/>
      <c r="Q534" s="3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3"/>
      <c r="Q535" s="3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3"/>
      <c r="Q536" s="3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3"/>
      <c r="Q537" s="3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3"/>
      <c r="Q538" s="3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3"/>
      <c r="Q539" s="3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3"/>
      <c r="Q540" s="3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3"/>
      <c r="Q541" s="3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3"/>
      <c r="Q542" s="3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3"/>
      <c r="Q543" s="3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3"/>
      <c r="Q544" s="3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3"/>
      <c r="Q545" s="3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3"/>
      <c r="Q546" s="3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3"/>
      <c r="Q547" s="3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3"/>
      <c r="Q548" s="3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3"/>
      <c r="Q549" s="3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3"/>
      <c r="Q550" s="3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3"/>
      <c r="Q551" s="3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3"/>
      <c r="Q552" s="3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3"/>
      <c r="Q553" s="3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3"/>
      <c r="Q554" s="3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3"/>
      <c r="Q555" s="3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3"/>
      <c r="Q556" s="3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3"/>
      <c r="Q557" s="3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3"/>
      <c r="Q558" s="3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3"/>
      <c r="Q559" s="3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3"/>
      <c r="Q560" s="3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3"/>
      <c r="Q561" s="3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3"/>
      <c r="Q562" s="3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3"/>
      <c r="Q563" s="3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3"/>
      <c r="Q564" s="3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3"/>
      <c r="Q565" s="3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3"/>
      <c r="Q566" s="3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3"/>
      <c r="Q567" s="3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3"/>
      <c r="Q568" s="3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3"/>
      <c r="Q569" s="3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3"/>
      <c r="Q570" s="3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3"/>
      <c r="Q571" s="3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3"/>
      <c r="Q572" s="3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3"/>
      <c r="Q573" s="3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3"/>
      <c r="Q574" s="3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3"/>
      <c r="Q575" s="3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3"/>
      <c r="Q576" s="3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3"/>
      <c r="Q577" s="3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3"/>
      <c r="Q578" s="3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3"/>
      <c r="Q579" s="3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3"/>
      <c r="Q580" s="3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3"/>
      <c r="Q581" s="3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3"/>
      <c r="Q582" s="3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3"/>
      <c r="Q583" s="3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3"/>
      <c r="Q584" s="3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3"/>
      <c r="Q585" s="3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3"/>
      <c r="Q586" s="3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3"/>
      <c r="Q587" s="3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3"/>
      <c r="Q588" s="3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3"/>
      <c r="Q589" s="3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3"/>
      <c r="Q590" s="3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3"/>
      <c r="Q591" s="3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3"/>
      <c r="Q592" s="3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3"/>
      <c r="Q593" s="3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3"/>
      <c r="Q594" s="3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3"/>
      <c r="Q595" s="3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3"/>
      <c r="Q596" s="3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3"/>
      <c r="Q597" s="3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3"/>
      <c r="Q598" s="3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3"/>
      <c r="Q599" s="3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3"/>
      <c r="Q600" s="3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3"/>
      <c r="Q601" s="3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3"/>
      <c r="Q602" s="3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3"/>
      <c r="Q603" s="3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3"/>
      <c r="Q604" s="3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3"/>
      <c r="Q605" s="3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3"/>
      <c r="Q606" s="3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3"/>
      <c r="Q607" s="3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3"/>
      <c r="Q608" s="3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3"/>
      <c r="Q609" s="3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3"/>
      <c r="Q610" s="3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3"/>
      <c r="Q611" s="3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3"/>
      <c r="Q612" s="3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3"/>
      <c r="Q613" s="3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3"/>
      <c r="Q614" s="3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3"/>
      <c r="Q615" s="3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3"/>
      <c r="Q616" s="3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3"/>
      <c r="Q617" s="3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3"/>
      <c r="Q618" s="3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3"/>
      <c r="Q619" s="3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3"/>
      <c r="Q620" s="3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3"/>
      <c r="Q621" s="3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3"/>
      <c r="Q622" s="3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3"/>
      <c r="Q623" s="3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3"/>
      <c r="Q624" s="3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3"/>
      <c r="Q625" s="3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3"/>
      <c r="Q626" s="3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3"/>
      <c r="Q627" s="3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3"/>
      <c r="Q628" s="3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3"/>
      <c r="Q629" s="3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3"/>
      <c r="Q630" s="3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3"/>
      <c r="Q631" s="3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3"/>
      <c r="Q632" s="3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3"/>
      <c r="Q633" s="3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3"/>
      <c r="Q634" s="3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3"/>
      <c r="Q635" s="3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3"/>
      <c r="Q636" s="3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3"/>
      <c r="Q637" s="3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3"/>
      <c r="Q638" s="3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3"/>
      <c r="Q639" s="3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3"/>
      <c r="Q640" s="3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3"/>
      <c r="Q641" s="3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3"/>
      <c r="Q642" s="3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3"/>
      <c r="Q643" s="3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3"/>
      <c r="Q644" s="3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3"/>
      <c r="Q645" s="3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3"/>
      <c r="Q646" s="3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3"/>
      <c r="Q647" s="3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3"/>
      <c r="Q648" s="3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3"/>
      <c r="Q649" s="3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3"/>
      <c r="Q650" s="3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3"/>
      <c r="Q651" s="3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3"/>
      <c r="Q652" s="3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3"/>
      <c r="Q653" s="3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3"/>
      <c r="Q654" s="3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3"/>
      <c r="Q655" s="3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3"/>
      <c r="Q656" s="3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3"/>
      <c r="Q657" s="3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3"/>
      <c r="Q658" s="3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3"/>
      <c r="Q659" s="3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3"/>
      <c r="Q660" s="3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3"/>
      <c r="Q661" s="3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3"/>
      <c r="Q662" s="3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3"/>
      <c r="Q663" s="3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3"/>
      <c r="Q664" s="3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3"/>
      <c r="Q665" s="3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3"/>
      <c r="Q666" s="3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3"/>
      <c r="Q667" s="3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3"/>
      <c r="Q668" s="3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3"/>
      <c r="Q669" s="3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3"/>
      <c r="Q670" s="3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3"/>
      <c r="Q671" s="3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3"/>
      <c r="Q672" s="3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3"/>
      <c r="Q673" s="3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3"/>
      <c r="Q674" s="3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3"/>
      <c r="Q675" s="3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3"/>
      <c r="Q676" s="3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3"/>
      <c r="Q677" s="3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3"/>
      <c r="Q678" s="3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3"/>
      <c r="Q679" s="3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3"/>
      <c r="Q680" s="3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3"/>
      <c r="Q681" s="3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3"/>
      <c r="Q682" s="3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3"/>
      <c r="Q683" s="3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3"/>
      <c r="Q684" s="3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3"/>
      <c r="Q685" s="3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3"/>
      <c r="Q686" s="3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3"/>
      <c r="Q687" s="3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3"/>
      <c r="Q688" s="3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3"/>
      <c r="Q689" s="3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3"/>
      <c r="Q690" s="3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3"/>
      <c r="Q691" s="3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3"/>
      <c r="Q692" s="3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3"/>
      <c r="Q693" s="3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3"/>
      <c r="Q694" s="3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3"/>
      <c r="Q695" s="3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3"/>
      <c r="Q696" s="3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3"/>
      <c r="Q697" s="3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3"/>
      <c r="Q698" s="3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3"/>
      <c r="Q699" s="3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3"/>
      <c r="Q700" s="3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3"/>
      <c r="Q701" s="3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3"/>
      <c r="Q702" s="3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3"/>
      <c r="Q703" s="3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3"/>
      <c r="Q704" s="3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3"/>
      <c r="Q705" s="3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3"/>
      <c r="Q706" s="3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3"/>
      <c r="Q707" s="3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3"/>
      <c r="Q708" s="3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3"/>
      <c r="Q709" s="3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3"/>
      <c r="Q710" s="3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3"/>
      <c r="Q711" s="3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3"/>
      <c r="Q712" s="3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3"/>
      <c r="Q713" s="3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3"/>
      <c r="Q714" s="3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3"/>
      <c r="Q715" s="3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3"/>
      <c r="Q716" s="3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3"/>
      <c r="Q717" s="3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3"/>
      <c r="Q718" s="3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3"/>
      <c r="Q719" s="3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3"/>
      <c r="Q720" s="3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3"/>
      <c r="Q721" s="3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3"/>
      <c r="Q722" s="3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3"/>
      <c r="Q723" s="3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3"/>
      <c r="Q724" s="3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3"/>
      <c r="Q725" s="3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3"/>
      <c r="Q726" s="3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3"/>
      <c r="Q727" s="3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3"/>
      <c r="Q728" s="3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3"/>
      <c r="Q729" s="3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3"/>
      <c r="Q730" s="3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3"/>
      <c r="Q731" s="3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3"/>
      <c r="Q732" s="3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3"/>
      <c r="Q733" s="3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3"/>
      <c r="Q734" s="3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3"/>
      <c r="Q735" s="3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3"/>
      <c r="Q736" s="3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3"/>
      <c r="Q737" s="3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3"/>
      <c r="Q738" s="3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3"/>
      <c r="Q739" s="3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3"/>
      <c r="Q740" s="3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3"/>
      <c r="Q741" s="3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3"/>
      <c r="Q742" s="3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3"/>
      <c r="Q743" s="3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3"/>
      <c r="Q744" s="3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3"/>
      <c r="Q745" s="3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3"/>
      <c r="Q746" s="3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3"/>
      <c r="Q747" s="3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3"/>
      <c r="Q748" s="3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3"/>
      <c r="Q749" s="3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3"/>
      <c r="Q750" s="3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3"/>
      <c r="Q751" s="3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3"/>
      <c r="Q752" s="3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3"/>
      <c r="Q753" s="3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3"/>
      <c r="Q754" s="3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3"/>
      <c r="Q755" s="3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3"/>
      <c r="Q756" s="3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3"/>
      <c r="Q757" s="3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3"/>
      <c r="Q758" s="3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3"/>
      <c r="Q759" s="3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3"/>
      <c r="Q760" s="3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3"/>
      <c r="Q761" s="3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3"/>
      <c r="Q762" s="3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3"/>
      <c r="Q763" s="3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3"/>
      <c r="Q764" s="3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3"/>
      <c r="Q765" s="3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3"/>
      <c r="Q766" s="3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3"/>
      <c r="Q767" s="3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3"/>
      <c r="Q768" s="3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3"/>
      <c r="Q769" s="3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3"/>
      <c r="Q770" s="3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3"/>
      <c r="Q771" s="3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3"/>
      <c r="Q772" s="3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3"/>
      <c r="Q773" s="3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3"/>
      <c r="Q774" s="3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3"/>
      <c r="Q775" s="3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3"/>
      <c r="Q776" s="3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3"/>
      <c r="Q777" s="3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3"/>
      <c r="Q778" s="3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3"/>
      <c r="Q779" s="3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3"/>
      <c r="Q780" s="3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3"/>
      <c r="Q781" s="3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3"/>
      <c r="Q782" s="3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3"/>
      <c r="Q783" s="3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3"/>
      <c r="Q784" s="3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3"/>
      <c r="Q785" s="3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3"/>
      <c r="Q786" s="3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3"/>
      <c r="Q787" s="3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3"/>
      <c r="Q788" s="3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3"/>
      <c r="Q789" s="3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3"/>
      <c r="Q790" s="3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3"/>
      <c r="Q791" s="3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3"/>
      <c r="Q792" s="3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3"/>
      <c r="Q793" s="3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3"/>
      <c r="Q794" s="3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3"/>
      <c r="Q795" s="3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3"/>
      <c r="Q796" s="3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3"/>
      <c r="Q797" s="3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3"/>
      <c r="Q798" s="3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3"/>
      <c r="Q799" s="3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3"/>
      <c r="Q800" s="3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3"/>
      <c r="Q801" s="3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3"/>
      <c r="Q802" s="3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3"/>
      <c r="Q803" s="3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3"/>
      <c r="Q804" s="3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3"/>
      <c r="Q805" s="3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3"/>
      <c r="Q806" s="3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3"/>
      <c r="Q807" s="3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3"/>
      <c r="Q808" s="3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3"/>
      <c r="Q809" s="3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3"/>
      <c r="Q810" s="3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3"/>
      <c r="Q811" s="3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3"/>
      <c r="Q812" s="3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3"/>
      <c r="Q813" s="3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3"/>
      <c r="Q814" s="3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3"/>
      <c r="Q815" s="3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3"/>
      <c r="Q816" s="3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3"/>
      <c r="Q817" s="3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3"/>
      <c r="Q818" s="3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3"/>
      <c r="Q819" s="3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3"/>
      <c r="Q820" s="3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3"/>
      <c r="Q821" s="3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3"/>
      <c r="Q822" s="3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3"/>
      <c r="Q823" s="3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3"/>
      <c r="Q824" s="3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3"/>
      <c r="Q825" s="3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3"/>
      <c r="Q826" s="3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3"/>
      <c r="Q827" s="3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3"/>
      <c r="Q828" s="3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3"/>
      <c r="Q829" s="3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3"/>
      <c r="Q830" s="3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3"/>
      <c r="Q831" s="3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3"/>
      <c r="Q832" s="3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3"/>
      <c r="Q833" s="3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3"/>
      <c r="Q834" s="3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3"/>
      <c r="Q835" s="3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3"/>
      <c r="Q836" s="3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3"/>
      <c r="Q837" s="3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3"/>
      <c r="Q838" s="3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3"/>
      <c r="Q839" s="3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3"/>
      <c r="Q840" s="3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3"/>
      <c r="Q841" s="3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3"/>
      <c r="Q842" s="3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3"/>
      <c r="Q843" s="3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3"/>
      <c r="Q844" s="3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3"/>
      <c r="Q845" s="3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3"/>
      <c r="Q846" s="3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3"/>
      <c r="Q847" s="3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3"/>
      <c r="Q848" s="3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3"/>
      <c r="Q849" s="3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3"/>
      <c r="Q850" s="3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3"/>
      <c r="Q851" s="3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3"/>
      <c r="Q852" s="3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3"/>
      <c r="Q853" s="3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3"/>
      <c r="Q854" s="3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3"/>
      <c r="Q855" s="3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3"/>
      <c r="Q856" s="3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3"/>
      <c r="Q857" s="3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3"/>
      <c r="Q858" s="3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3"/>
      <c r="Q859" s="3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3"/>
      <c r="Q860" s="3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3"/>
      <c r="Q861" s="3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3"/>
      <c r="Q862" s="3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3"/>
      <c r="Q863" s="3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3"/>
      <c r="Q864" s="3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3"/>
      <c r="Q865" s="3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3"/>
      <c r="Q866" s="3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3"/>
      <c r="Q867" s="3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3"/>
      <c r="Q868" s="3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3"/>
      <c r="Q869" s="3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3"/>
      <c r="Q870" s="3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3"/>
      <c r="Q871" s="3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3"/>
      <c r="Q872" s="3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3"/>
      <c r="Q873" s="3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3"/>
      <c r="Q874" s="3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3"/>
      <c r="Q875" s="3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3"/>
      <c r="Q876" s="3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3"/>
      <c r="Q877" s="3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3"/>
      <c r="Q878" s="3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3"/>
      <c r="Q879" s="3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3"/>
      <c r="Q880" s="3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3"/>
      <c r="Q881" s="3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3"/>
      <c r="Q882" s="3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3"/>
      <c r="Q883" s="3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3"/>
      <c r="Q884" s="3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3"/>
      <c r="Q885" s="3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3"/>
      <c r="Q886" s="3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3"/>
      <c r="Q887" s="3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3"/>
      <c r="Q888" s="3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3"/>
      <c r="Q889" s="3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3"/>
      <c r="Q890" s="3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3"/>
      <c r="Q891" s="3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3"/>
      <c r="Q892" s="3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3"/>
      <c r="Q893" s="3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3"/>
      <c r="Q894" s="3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3"/>
      <c r="Q895" s="3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3"/>
      <c r="Q896" s="3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3"/>
      <c r="Q897" s="3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3"/>
      <c r="Q898" s="3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3"/>
      <c r="Q899" s="3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3"/>
      <c r="Q900" s="3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3"/>
      <c r="Q901" s="3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3"/>
      <c r="Q902" s="3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3"/>
      <c r="Q903" s="3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3"/>
      <c r="Q904" s="3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3"/>
      <c r="Q905" s="3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3"/>
      <c r="Q906" s="3"/>
      <c r="R906" s="1"/>
      <c r="S906" s="1"/>
      <c r="T906" s="1"/>
      <c r="U906" s="1"/>
      <c r="V906" s="1"/>
      <c r="W906" s="1"/>
      <c r="X906" s="1"/>
      <c r="Y906" s="1"/>
      <c r="Z906" s="1"/>
    </row>
  </sheetData>
  <drawing r:id="rId1"/>
</worksheet>
</file>